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yondellbasell-my.sharepoint.com/personal/faye_eson_lyondellbasell_com/Documents/2024 Projects/2023 Sus Report/EC Draft/"/>
    </mc:Choice>
  </mc:AlternateContent>
  <xr:revisionPtr revIDLastSave="0" documentId="8_{3C365718-D065-41DC-A948-E860D69D8502}" xr6:coauthVersionLast="47" xr6:coauthVersionMax="47" xr10:uidLastSave="{00000000-0000-0000-0000-000000000000}"/>
  <bookViews>
    <workbookView xWindow="-120" yWindow="-120" windowWidth="38640" windowHeight="15720" xr2:uid="{0FA256E6-28DD-4166-A59B-3058AABB0BE8}"/>
  </bookViews>
  <sheets>
    <sheet name="EEO-1" sheetId="2" r:id="rId1"/>
  </sheets>
  <definedNames>
    <definedName name="_xlnm.Print_Area" localSheetId="0">'EEO-1'!$A$1:$H$6</definedName>
  </definedName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6" i="2" l="1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P20" i="2"/>
  <c r="P19" i="2"/>
  <c r="P18" i="2"/>
  <c r="P17" i="2"/>
  <c r="P16" i="2"/>
  <c r="P15" i="2"/>
  <c r="P14" i="2"/>
  <c r="P13" i="2"/>
  <c r="P12" i="2"/>
  <c r="P11" i="2"/>
</calcChain>
</file>

<file path=xl/sharedStrings.xml><?xml version="1.0" encoding="utf-8"?>
<sst xmlns="http://schemas.openxmlformats.org/spreadsheetml/2006/main" count="36" uniqueCount="28">
  <si>
    <t>White</t>
  </si>
  <si>
    <t>Hispanic or Latino</t>
  </si>
  <si>
    <t>Not-Hispanic or Latino</t>
  </si>
  <si>
    <t>Overall Totals</t>
  </si>
  <si>
    <t>Male</t>
  </si>
  <si>
    <t>Female</t>
  </si>
  <si>
    <t>Black or African American</t>
  </si>
  <si>
    <t>Native Hawaiian or Pacific Islander</t>
  </si>
  <si>
    <t>Asian</t>
  </si>
  <si>
    <t>American Indian or Alaskan Native</t>
  </si>
  <si>
    <t>Two or More Races</t>
  </si>
  <si>
    <t>Executive/Senior Officials &amp; Managers</t>
  </si>
  <si>
    <t>First/Mid Level Officials &amp; Managers</t>
  </si>
  <si>
    <t>Professionals</t>
  </si>
  <si>
    <t>Technicians</t>
  </si>
  <si>
    <t>Sales Workers</t>
  </si>
  <si>
    <t>Administrative Support</t>
  </si>
  <si>
    <t>Craft Workers</t>
  </si>
  <si>
    <t>Operatives</t>
  </si>
  <si>
    <t>Laborers &amp; Helpers</t>
  </si>
  <si>
    <t>Service Workers</t>
  </si>
  <si>
    <t>Percentage</t>
  </si>
  <si>
    <t>2021 Total</t>
  </si>
  <si>
    <t xml:space="preserve">Percentage </t>
  </si>
  <si>
    <t xml:space="preserve">2022 Total </t>
  </si>
  <si>
    <t>U.S. EEO-1 Data for 2022</t>
  </si>
  <si>
    <r>
      <t xml:space="preserve">Job categories 
</t>
    </r>
    <r>
      <rPr>
        <sz val="9"/>
        <color theme="1"/>
        <rFont val="Arial"/>
        <family val="2"/>
      </rPr>
      <t>(Workforce snapshot period 12/16/2022-12/31/2022)</t>
    </r>
  </si>
  <si>
    <t>PRIOR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</si>
</sst>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indexed="8"/>
      <name val="Arial"/>
      <family val="2"/>
    </font>
    <font>
      <b/>
      <sz val="22"/>
      <color rgb="FF0070C0"/>
      <name val="Arial"/>
      <family val="2"/>
    </font>
    <font>
      <b/>
      <sz val="22"/>
      <color rgb="FF00808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Alignment="1">
      <alignment vertical="top"/>
    </xf>
    <xf numFmtId="0" fontId="5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top"/>
    </xf>
    <xf numFmtId="0" fontId="6" fillId="3" borderId="19" xfId="0" applyFont="1" applyFill="1" applyBorder="1" applyAlignment="1">
      <alignment horizontal="center" vertical="top"/>
    </xf>
    <xf numFmtId="0" fontId="5" fillId="0" borderId="2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0" borderId="22" xfId="1" applyFont="1" applyBorder="1"/>
    <xf numFmtId="0" fontId="1" fillId="0" borderId="24" xfId="1" applyFont="1" applyBorder="1"/>
    <xf numFmtId="0" fontId="1" fillId="0" borderId="8" xfId="1" applyFont="1" applyBorder="1"/>
    <xf numFmtId="0" fontId="1" fillId="0" borderId="1" xfId="1" applyFont="1" applyBorder="1"/>
    <xf numFmtId="0" fontId="1" fillId="0" borderId="7" xfId="1" applyFont="1" applyBorder="1"/>
    <xf numFmtId="0" fontId="1" fillId="0" borderId="5" xfId="1" applyFont="1" applyBorder="1"/>
    <xf numFmtId="0" fontId="5" fillId="0" borderId="22" xfId="0" applyFont="1" applyBorder="1"/>
    <xf numFmtId="3" fontId="5" fillId="0" borderId="22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28" xfId="1" applyFont="1" applyBorder="1"/>
    <xf numFmtId="0" fontId="1" fillId="0" borderId="13" xfId="1" applyFont="1" applyBorder="1"/>
    <xf numFmtId="0" fontId="1" fillId="0" borderId="29" xfId="1" applyFont="1" applyBorder="1"/>
    <xf numFmtId="0" fontId="1" fillId="0" borderId="2" xfId="1" applyFont="1" applyBorder="1"/>
    <xf numFmtId="0" fontId="1" fillId="0" borderId="30" xfId="1" applyFont="1" applyBorder="1"/>
    <xf numFmtId="0" fontId="1" fillId="0" borderId="3" xfId="1" applyFont="1" applyBorder="1"/>
    <xf numFmtId="0" fontId="5" fillId="0" borderId="28" xfId="0" applyFont="1" applyBorder="1"/>
    <xf numFmtId="3" fontId="5" fillId="3" borderId="20" xfId="1" applyNumberFormat="1" applyFont="1" applyFill="1" applyBorder="1"/>
    <xf numFmtId="3" fontId="5" fillId="3" borderId="31" xfId="1" applyNumberFormat="1" applyFont="1" applyFill="1" applyBorder="1"/>
    <xf numFmtId="3" fontId="5" fillId="3" borderId="32" xfId="1" applyNumberFormat="1" applyFont="1" applyFill="1" applyBorder="1"/>
    <xf numFmtId="3" fontId="5" fillId="3" borderId="33" xfId="1" applyNumberFormat="1" applyFont="1" applyFill="1" applyBorder="1"/>
    <xf numFmtId="3" fontId="5" fillId="3" borderId="34" xfId="1" applyNumberFormat="1" applyFont="1" applyFill="1" applyBorder="1"/>
    <xf numFmtId="3" fontId="5" fillId="3" borderId="20" xfId="0" applyNumberFormat="1" applyFont="1" applyFill="1" applyBorder="1"/>
    <xf numFmtId="9" fontId="1" fillId="3" borderId="26" xfId="3" applyFont="1" applyFill="1" applyBorder="1" applyAlignment="1">
      <alignment vertical="top"/>
    </xf>
    <xf numFmtId="164" fontId="1" fillId="3" borderId="26" xfId="3" applyNumberFormat="1" applyFont="1" applyFill="1" applyBorder="1" applyAlignment="1">
      <alignment vertical="top"/>
    </xf>
    <xf numFmtId="3" fontId="5" fillId="3" borderId="35" xfId="1" applyNumberFormat="1" applyFont="1" applyFill="1" applyBorder="1"/>
    <xf numFmtId="9" fontId="1" fillId="3" borderId="36" xfId="3" applyFont="1" applyFill="1" applyBorder="1" applyAlignment="1">
      <alignment vertical="top"/>
    </xf>
    <xf numFmtId="0" fontId="5" fillId="0" borderId="20" xfId="0" applyFont="1" applyBorder="1" applyAlignment="1">
      <alignment horizontal="left"/>
    </xf>
    <xf numFmtId="0" fontId="1" fillId="0" borderId="25" xfId="0" applyFont="1" applyBorder="1" applyAlignment="1">
      <alignment vertical="top"/>
    </xf>
    <xf numFmtId="164" fontId="1" fillId="3" borderId="27" xfId="3" applyNumberFormat="1" applyFont="1" applyFill="1" applyBorder="1" applyAlignment="1">
      <alignment vertical="top"/>
    </xf>
    <xf numFmtId="9" fontId="1" fillId="3" borderId="25" xfId="3" applyFont="1" applyFill="1" applyBorder="1" applyAlignment="1">
      <alignment vertical="top"/>
    </xf>
    <xf numFmtId="165" fontId="1" fillId="0" borderId="8" xfId="2" applyNumberFormat="1" applyFont="1" applyBorder="1"/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0" borderId="37" xfId="0" applyFont="1" applyBorder="1" applyAlignment="1">
      <alignment horizontal="left"/>
    </xf>
    <xf numFmtId="0" fontId="1" fillId="0" borderId="40" xfId="0" applyFont="1" applyBorder="1" applyAlignment="1">
      <alignment vertical="top"/>
    </xf>
    <xf numFmtId="0" fontId="1" fillId="2" borderId="3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9" fontId="1" fillId="4" borderId="26" xfId="3" applyFont="1" applyFill="1" applyBorder="1" applyAlignment="1">
      <alignment vertical="top"/>
    </xf>
    <xf numFmtId="164" fontId="1" fillId="4" borderId="26" xfId="3" applyNumberFormat="1" applyFont="1" applyFill="1" applyBorder="1" applyAlignment="1">
      <alignment vertical="top"/>
    </xf>
    <xf numFmtId="9" fontId="1" fillId="4" borderId="41" xfId="3" applyFont="1" applyFill="1" applyBorder="1" applyAlignment="1">
      <alignment vertical="top"/>
    </xf>
    <xf numFmtId="165" fontId="5" fillId="4" borderId="38" xfId="2" applyNumberFormat="1" applyFont="1" applyFill="1" applyBorder="1" applyAlignment="1">
      <alignment vertical="top"/>
    </xf>
    <xf numFmtId="1" fontId="5" fillId="4" borderId="38" xfId="2" applyNumberFormat="1" applyFont="1" applyFill="1" applyBorder="1" applyAlignment="1">
      <alignment vertical="top"/>
    </xf>
    <xf numFmtId="165" fontId="5" fillId="4" borderId="39" xfId="2" applyNumberFormat="1" applyFont="1" applyFill="1" applyBorder="1" applyAlignment="1">
      <alignment vertical="top"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9" fontId="1" fillId="0" borderId="0" xfId="3" applyFont="1" applyFill="1" applyBorder="1" applyAlignment="1">
      <alignment vertical="top"/>
    </xf>
    <xf numFmtId="164" fontId="1" fillId="0" borderId="0" xfId="3" applyNumberFormat="1" applyFont="1" applyFill="1" applyBorder="1" applyAlignment="1">
      <alignment vertical="top"/>
    </xf>
  </cellXfs>
  <cellStyles count="4">
    <cellStyle name="Comma" xfId="2" builtinId="3"/>
    <cellStyle name="Normal" xfId="0" builtinId="0"/>
    <cellStyle name="Normal 2 2" xfId="1" xr:uid="{DD166AE0-DECF-41B5-B6CC-4255FCD0A58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416719</xdr:colOff>
      <xdr:row>0</xdr:row>
      <xdr:rowOff>119063</xdr:rowOff>
    </xdr:from>
    <xdr:to>
      <xdr:col>0</xdr:col>
      <xdr:colOff>1343391</xdr:colOff>
      <xdr:row>3</xdr:row>
      <xdr:rowOff>486715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BBEBCD5-2B8E-0492-8E84-7BE292C6D3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719" y="119063"/>
          <a:ext cx="926672" cy="951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42D8-0192-45E1-A9FA-4DB0F5E97141}">
  <sheetPr>
    <pageSetUpPr autoPageBreaks="0" fitToPage="1"/>
  </sheetPr>
  <dimension ref="A2:P27"/>
  <sheetViews>
    <sheetView showGridLines="0" tabSelected="1" zoomScale="80" zoomScaleNormal="80" workbookViewId="0">
      <pane ySplit="6" topLeftCell="A7" activePane="bottomLeft" state="frozen"/>
      <selection pane="bottomLeft" activeCell="B38" sqref="B38"/>
    </sheetView>
  </sheetViews>
  <sheetFormatPr defaultColWidth="58.875" defaultRowHeight="15" x14ac:dyDescent="0.25"/>
  <cols>
    <col min="1" max="1" width="56.5" style="1" customWidth="1"/>
    <col min="2" max="17" width="19.375" style="1" customWidth="1"/>
    <col min="18" max="16384" width="58.875" style="1"/>
  </cols>
  <sheetData>
    <row r="2" spans="1:16" ht="15.75" x14ac:dyDescent="0.25">
      <c r="A2"/>
    </row>
    <row r="4" spans="1:16" ht="44.25" customHeight="1" x14ac:dyDescent="0.25"/>
    <row r="5" spans="1:16" ht="27.75" x14ac:dyDescent="0.25">
      <c r="A5" s="51" t="s">
        <v>25</v>
      </c>
      <c r="B5" s="51"/>
      <c r="C5" s="51"/>
      <c r="D5" s="51"/>
      <c r="E5" s="51"/>
      <c r="F5" s="51"/>
    </row>
    <row r="6" spans="1:16" ht="27.75" x14ac:dyDescent="0.25">
      <c r="A6" s="52"/>
      <c r="B6" s="53"/>
      <c r="C6" s="53"/>
      <c r="D6" s="53"/>
      <c r="E6" s="53"/>
      <c r="F6" s="53"/>
    </row>
    <row r="7" spans="1:16" ht="15.75" thickBot="1" x14ac:dyDescent="0.3"/>
    <row r="8" spans="1:16" ht="16.5" customHeight="1" thickBot="1" x14ac:dyDescent="0.3">
      <c r="A8" s="60" t="s">
        <v>26</v>
      </c>
      <c r="B8" s="54" t="s">
        <v>1</v>
      </c>
      <c r="C8" s="55"/>
      <c r="D8" s="56" t="s">
        <v>2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43" t="s">
        <v>3</v>
      </c>
    </row>
    <row r="9" spans="1:16" ht="15.75" customHeight="1" thickBot="1" x14ac:dyDescent="0.3">
      <c r="A9" s="61"/>
      <c r="B9" s="8" t="s">
        <v>4</v>
      </c>
      <c r="C9" s="9" t="s">
        <v>5</v>
      </c>
      <c r="D9" s="46" t="s">
        <v>4</v>
      </c>
      <c r="E9" s="47"/>
      <c r="F9" s="47"/>
      <c r="G9" s="47"/>
      <c r="H9" s="47"/>
      <c r="I9" s="48"/>
      <c r="J9" s="49" t="s">
        <v>5</v>
      </c>
      <c r="K9" s="50"/>
      <c r="L9" s="50"/>
      <c r="M9" s="50"/>
      <c r="N9" s="50"/>
      <c r="O9" s="50"/>
      <c r="P9" s="44"/>
    </row>
    <row r="10" spans="1:16" ht="31.5" x14ac:dyDescent="0.25">
      <c r="A10" s="2"/>
      <c r="B10" s="10"/>
      <c r="C10" s="6"/>
      <c r="D10" s="6" t="s">
        <v>0</v>
      </c>
      <c r="E10" s="7" t="s">
        <v>6</v>
      </c>
      <c r="F10" s="7" t="s">
        <v>8</v>
      </c>
      <c r="G10" s="7" t="s">
        <v>7</v>
      </c>
      <c r="H10" s="7" t="s">
        <v>9</v>
      </c>
      <c r="I10" s="4" t="s">
        <v>10</v>
      </c>
      <c r="J10" s="5" t="s">
        <v>0</v>
      </c>
      <c r="K10" s="7" t="s">
        <v>6</v>
      </c>
      <c r="L10" s="7" t="s">
        <v>8</v>
      </c>
      <c r="M10" s="7" t="s">
        <v>7</v>
      </c>
      <c r="N10" s="7" t="s">
        <v>9</v>
      </c>
      <c r="O10" s="11" t="s">
        <v>10</v>
      </c>
      <c r="P10" s="45"/>
    </row>
    <row r="11" spans="1:16" ht="15.75" x14ac:dyDescent="0.25">
      <c r="A11" s="3" t="s">
        <v>11</v>
      </c>
      <c r="B11" s="12">
        <v>1</v>
      </c>
      <c r="C11" s="13">
        <v>2</v>
      </c>
      <c r="D11" s="14">
        <v>28</v>
      </c>
      <c r="E11" s="15">
        <v>2</v>
      </c>
      <c r="F11" s="15">
        <v>3</v>
      </c>
      <c r="G11" s="15">
        <v>0</v>
      </c>
      <c r="H11" s="15">
        <v>0</v>
      </c>
      <c r="I11" s="16">
        <v>0</v>
      </c>
      <c r="J11" s="14">
        <v>12</v>
      </c>
      <c r="K11" s="15">
        <v>0</v>
      </c>
      <c r="L11" s="15">
        <v>1</v>
      </c>
      <c r="M11" s="15">
        <v>0</v>
      </c>
      <c r="N11" s="15">
        <v>0</v>
      </c>
      <c r="O11" s="17">
        <v>0</v>
      </c>
      <c r="P11" s="18">
        <f t="shared" ref="P11:P22" si="0">SUM(B11:O11)</f>
        <v>49</v>
      </c>
    </row>
    <row r="12" spans="1:16" ht="15.75" x14ac:dyDescent="0.25">
      <c r="A12" s="3" t="s">
        <v>12</v>
      </c>
      <c r="B12" s="12">
        <v>60</v>
      </c>
      <c r="C12" s="13">
        <v>18</v>
      </c>
      <c r="D12" s="14">
        <v>611</v>
      </c>
      <c r="E12" s="15">
        <v>52</v>
      </c>
      <c r="F12" s="15">
        <v>48</v>
      </c>
      <c r="G12" s="15">
        <v>0</v>
      </c>
      <c r="H12" s="15">
        <v>2</v>
      </c>
      <c r="I12" s="16">
        <v>9</v>
      </c>
      <c r="J12" s="14">
        <v>129</v>
      </c>
      <c r="K12" s="15">
        <v>24</v>
      </c>
      <c r="L12" s="15">
        <v>18</v>
      </c>
      <c r="M12" s="15">
        <v>0</v>
      </c>
      <c r="N12" s="15">
        <v>0</v>
      </c>
      <c r="O12" s="17">
        <v>1</v>
      </c>
      <c r="P12" s="18">
        <f t="shared" si="0"/>
        <v>972</v>
      </c>
    </row>
    <row r="13" spans="1:16" ht="15.75" x14ac:dyDescent="0.25">
      <c r="A13" s="3" t="s">
        <v>13</v>
      </c>
      <c r="B13" s="12">
        <v>255</v>
      </c>
      <c r="C13" s="13">
        <v>157</v>
      </c>
      <c r="D13" s="42">
        <v>1435</v>
      </c>
      <c r="E13" s="15">
        <v>140</v>
      </c>
      <c r="F13" s="15">
        <v>185</v>
      </c>
      <c r="G13" s="15">
        <v>3</v>
      </c>
      <c r="H13" s="15">
        <v>7</v>
      </c>
      <c r="I13" s="16">
        <v>36</v>
      </c>
      <c r="J13" s="14">
        <v>484</v>
      </c>
      <c r="K13" s="15">
        <v>93</v>
      </c>
      <c r="L13" s="15">
        <v>102</v>
      </c>
      <c r="M13" s="15">
        <v>0</v>
      </c>
      <c r="N13" s="15">
        <v>5</v>
      </c>
      <c r="O13" s="17">
        <v>23</v>
      </c>
      <c r="P13" s="19">
        <f t="shared" si="0"/>
        <v>2925</v>
      </c>
    </row>
    <row r="14" spans="1:16" ht="15.75" x14ac:dyDescent="0.25">
      <c r="A14" s="3" t="s">
        <v>14</v>
      </c>
      <c r="B14" s="12">
        <v>61</v>
      </c>
      <c r="C14" s="13">
        <v>25</v>
      </c>
      <c r="D14" s="14">
        <v>412</v>
      </c>
      <c r="E14" s="15">
        <v>77</v>
      </c>
      <c r="F14" s="15">
        <v>13</v>
      </c>
      <c r="G14" s="15">
        <v>0</v>
      </c>
      <c r="H14" s="15">
        <v>2</v>
      </c>
      <c r="I14" s="16">
        <v>3</v>
      </c>
      <c r="J14" s="14">
        <v>72</v>
      </c>
      <c r="K14" s="15">
        <v>29</v>
      </c>
      <c r="L14" s="15">
        <v>12</v>
      </c>
      <c r="M14" s="15">
        <v>0</v>
      </c>
      <c r="N14" s="15">
        <v>2</v>
      </c>
      <c r="O14" s="17">
        <v>5</v>
      </c>
      <c r="P14" s="18">
        <f t="shared" si="0"/>
        <v>713</v>
      </c>
    </row>
    <row r="15" spans="1:16" ht="15.75" x14ac:dyDescent="0.25">
      <c r="A15" s="3" t="s">
        <v>15</v>
      </c>
      <c r="B15" s="12">
        <v>5</v>
      </c>
      <c r="C15" s="13">
        <v>7</v>
      </c>
      <c r="D15" s="14">
        <v>92</v>
      </c>
      <c r="E15" s="15">
        <v>2</v>
      </c>
      <c r="F15" s="15">
        <v>3</v>
      </c>
      <c r="G15" s="15">
        <v>0</v>
      </c>
      <c r="H15" s="15">
        <v>0</v>
      </c>
      <c r="I15" s="16">
        <v>0</v>
      </c>
      <c r="J15" s="14">
        <v>31</v>
      </c>
      <c r="K15" s="15">
        <v>0</v>
      </c>
      <c r="L15" s="15">
        <v>3</v>
      </c>
      <c r="M15" s="15">
        <v>0</v>
      </c>
      <c r="N15" s="15">
        <v>0</v>
      </c>
      <c r="O15" s="17">
        <v>1</v>
      </c>
      <c r="P15" s="18">
        <f t="shared" si="0"/>
        <v>144</v>
      </c>
    </row>
    <row r="16" spans="1:16" ht="15.75" x14ac:dyDescent="0.25">
      <c r="A16" s="3" t="s">
        <v>16</v>
      </c>
      <c r="B16" s="12">
        <v>7</v>
      </c>
      <c r="C16" s="13">
        <v>43</v>
      </c>
      <c r="D16" s="14">
        <v>8</v>
      </c>
      <c r="E16" s="15">
        <v>3</v>
      </c>
      <c r="F16" s="15">
        <v>1</v>
      </c>
      <c r="G16" s="15">
        <v>0</v>
      </c>
      <c r="H16" s="15">
        <v>0</v>
      </c>
      <c r="I16" s="16">
        <v>0</v>
      </c>
      <c r="J16" s="14">
        <v>105</v>
      </c>
      <c r="K16" s="15">
        <v>18</v>
      </c>
      <c r="L16" s="15">
        <v>2</v>
      </c>
      <c r="M16" s="15">
        <v>0</v>
      </c>
      <c r="N16" s="15">
        <v>0</v>
      </c>
      <c r="O16" s="17">
        <v>1</v>
      </c>
      <c r="P16" s="18">
        <f t="shared" si="0"/>
        <v>188</v>
      </c>
    </row>
    <row r="17" spans="1:16" ht="15.75" x14ac:dyDescent="0.25">
      <c r="A17" s="3" t="s">
        <v>17</v>
      </c>
      <c r="B17" s="12">
        <v>483</v>
      </c>
      <c r="C17" s="13">
        <v>14</v>
      </c>
      <c r="D17" s="42">
        <v>1720</v>
      </c>
      <c r="E17" s="15">
        <v>289</v>
      </c>
      <c r="F17" s="15">
        <v>20</v>
      </c>
      <c r="G17" s="15">
        <v>7</v>
      </c>
      <c r="H17" s="15">
        <v>10</v>
      </c>
      <c r="I17" s="16">
        <v>46</v>
      </c>
      <c r="J17" s="14">
        <v>113</v>
      </c>
      <c r="K17" s="15">
        <v>35</v>
      </c>
      <c r="L17" s="15">
        <v>3</v>
      </c>
      <c r="M17" s="15">
        <v>0</v>
      </c>
      <c r="N17" s="15">
        <v>1</v>
      </c>
      <c r="O17" s="17">
        <v>6</v>
      </c>
      <c r="P17" s="19">
        <f t="shared" si="0"/>
        <v>2747</v>
      </c>
    </row>
    <row r="18" spans="1:16" ht="15.75" x14ac:dyDescent="0.25">
      <c r="A18" s="3" t="s">
        <v>18</v>
      </c>
      <c r="B18" s="12">
        <v>116</v>
      </c>
      <c r="C18" s="13">
        <v>15</v>
      </c>
      <c r="D18" s="14">
        <v>287</v>
      </c>
      <c r="E18" s="15">
        <v>67</v>
      </c>
      <c r="F18" s="15">
        <v>5</v>
      </c>
      <c r="G18" s="15">
        <v>0</v>
      </c>
      <c r="H18" s="15">
        <v>3</v>
      </c>
      <c r="I18" s="16">
        <v>4</v>
      </c>
      <c r="J18" s="14">
        <v>8</v>
      </c>
      <c r="K18" s="15">
        <v>4</v>
      </c>
      <c r="L18" s="15">
        <v>0</v>
      </c>
      <c r="M18" s="15">
        <v>0</v>
      </c>
      <c r="N18" s="15">
        <v>1</v>
      </c>
      <c r="O18" s="17">
        <v>0</v>
      </c>
      <c r="P18" s="18">
        <f t="shared" si="0"/>
        <v>510</v>
      </c>
    </row>
    <row r="19" spans="1:16" ht="15.75" x14ac:dyDescent="0.25">
      <c r="A19" s="3" t="s">
        <v>19</v>
      </c>
      <c r="B19" s="12">
        <v>12</v>
      </c>
      <c r="C19" s="13">
        <v>2</v>
      </c>
      <c r="D19" s="14">
        <v>4</v>
      </c>
      <c r="E19" s="15">
        <v>2</v>
      </c>
      <c r="F19" s="15">
        <v>0</v>
      </c>
      <c r="G19" s="15">
        <v>0</v>
      </c>
      <c r="H19" s="15">
        <v>0</v>
      </c>
      <c r="I19" s="16">
        <v>0</v>
      </c>
      <c r="J19" s="14">
        <v>0</v>
      </c>
      <c r="K19" s="15">
        <v>0</v>
      </c>
      <c r="L19" s="15">
        <v>0</v>
      </c>
      <c r="M19" s="15">
        <v>0</v>
      </c>
      <c r="N19" s="15">
        <v>0</v>
      </c>
      <c r="O19" s="17">
        <v>0</v>
      </c>
      <c r="P19" s="19">
        <f t="shared" si="0"/>
        <v>20</v>
      </c>
    </row>
    <row r="20" spans="1:16" ht="16.5" thickBot="1" x14ac:dyDescent="0.3">
      <c r="A20" s="20" t="s">
        <v>20</v>
      </c>
      <c r="B20" s="21">
        <v>2</v>
      </c>
      <c r="C20" s="22">
        <v>1</v>
      </c>
      <c r="D20" s="23">
        <v>0</v>
      </c>
      <c r="E20" s="24">
        <v>0</v>
      </c>
      <c r="F20" s="24">
        <v>0</v>
      </c>
      <c r="G20" s="24">
        <v>0</v>
      </c>
      <c r="H20" s="24">
        <v>0</v>
      </c>
      <c r="I20" s="25">
        <v>0</v>
      </c>
      <c r="J20" s="23">
        <v>1</v>
      </c>
      <c r="K20" s="24">
        <v>0</v>
      </c>
      <c r="L20" s="24">
        <v>0</v>
      </c>
      <c r="M20" s="24">
        <v>0</v>
      </c>
      <c r="N20" s="24">
        <v>0</v>
      </c>
      <c r="O20" s="26">
        <v>0</v>
      </c>
      <c r="P20" s="27">
        <f t="shared" si="0"/>
        <v>4</v>
      </c>
    </row>
    <row r="21" spans="1:16" ht="15.75" x14ac:dyDescent="0.25">
      <c r="A21" s="38" t="s">
        <v>24</v>
      </c>
      <c r="B21" s="36">
        <f t="shared" ref="B21:O21" si="1">SUM(B11:B20)</f>
        <v>1002</v>
      </c>
      <c r="C21" s="29">
        <f t="shared" si="1"/>
        <v>284</v>
      </c>
      <c r="D21" s="28">
        <f t="shared" si="1"/>
        <v>4597</v>
      </c>
      <c r="E21" s="28">
        <f t="shared" si="1"/>
        <v>634</v>
      </c>
      <c r="F21" s="28">
        <f t="shared" si="1"/>
        <v>278</v>
      </c>
      <c r="G21" s="28">
        <f t="shared" si="1"/>
        <v>10</v>
      </c>
      <c r="H21" s="28">
        <f t="shared" si="1"/>
        <v>24</v>
      </c>
      <c r="I21" s="28">
        <f t="shared" si="1"/>
        <v>98</v>
      </c>
      <c r="J21" s="30">
        <f t="shared" si="1"/>
        <v>955</v>
      </c>
      <c r="K21" s="31">
        <f t="shared" si="1"/>
        <v>203</v>
      </c>
      <c r="L21" s="31">
        <f t="shared" si="1"/>
        <v>141</v>
      </c>
      <c r="M21" s="31">
        <f t="shared" si="1"/>
        <v>0</v>
      </c>
      <c r="N21" s="31">
        <f t="shared" si="1"/>
        <v>9</v>
      </c>
      <c r="O21" s="32">
        <f t="shared" si="1"/>
        <v>37</v>
      </c>
      <c r="P21" s="33">
        <f t="shared" si="0"/>
        <v>8272</v>
      </c>
    </row>
    <row r="22" spans="1:16" ht="15.75" thickBot="1" x14ac:dyDescent="0.3">
      <c r="A22" s="39" t="s">
        <v>21</v>
      </c>
      <c r="B22" s="37">
        <f>B21/P21</f>
        <v>0.12113152804642166</v>
      </c>
      <c r="C22" s="34">
        <f>C21/P21</f>
        <v>3.433268858800774E-2</v>
      </c>
      <c r="D22" s="34">
        <f>D21/P21</f>
        <v>0.55573017408123793</v>
      </c>
      <c r="E22" s="34">
        <f>E21/P21</f>
        <v>7.6644100580270796E-2</v>
      </c>
      <c r="F22" s="34">
        <f>F21/P21</f>
        <v>3.3607350096711799E-2</v>
      </c>
      <c r="G22" s="35">
        <f>G21/P21</f>
        <v>1.2088974854932303E-3</v>
      </c>
      <c r="H22" s="35">
        <f>H21/P21</f>
        <v>2.9013539651837525E-3</v>
      </c>
      <c r="I22" s="34">
        <f>I21/P21</f>
        <v>1.1847195357833656E-2</v>
      </c>
      <c r="J22" s="34">
        <f>J21/P21</f>
        <v>0.11544970986460348</v>
      </c>
      <c r="K22" s="34">
        <f>K21/P21</f>
        <v>2.4540618955512572E-2</v>
      </c>
      <c r="L22" s="34">
        <f>L21/P21</f>
        <v>1.7045454545454544E-2</v>
      </c>
      <c r="M22" s="34">
        <f>M21/P21</f>
        <v>0</v>
      </c>
      <c r="N22" s="35">
        <f>N21/P21</f>
        <v>1.0880077369439071E-3</v>
      </c>
      <c r="O22" s="40">
        <f>O21/P21</f>
        <v>4.4729206963249517E-3</v>
      </c>
      <c r="P22" s="41">
        <f t="shared" si="0"/>
        <v>1</v>
      </c>
    </row>
    <row r="23" spans="1:16" x14ac:dyDescent="0.25">
      <c r="A23" s="68"/>
      <c r="B23" s="70"/>
      <c r="C23" s="70"/>
      <c r="D23" s="70"/>
      <c r="E23" s="70"/>
      <c r="F23" s="70"/>
      <c r="G23" s="71"/>
      <c r="H23" s="71"/>
      <c r="I23" s="70"/>
      <c r="J23" s="70"/>
      <c r="K23" s="70"/>
      <c r="L23" s="70"/>
      <c r="M23" s="70"/>
      <c r="N23" s="71"/>
      <c r="O23" s="71"/>
      <c r="P23" s="70"/>
    </row>
    <row r="24" spans="1:16" x14ac:dyDescent="0.25">
      <c r="A24" s="68"/>
      <c r="B24" s="70"/>
      <c r="C24" s="70"/>
      <c r="D24" s="70"/>
      <c r="E24" s="70"/>
      <c r="F24" s="70"/>
      <c r="G24" s="71"/>
      <c r="H24" s="71"/>
      <c r="I24" s="70"/>
      <c r="J24" s="70"/>
      <c r="K24" s="70"/>
      <c r="L24" s="70"/>
      <c r="M24" s="70"/>
      <c r="N24" s="71"/>
      <c r="O24" s="71"/>
      <c r="P24" s="70"/>
    </row>
    <row r="25" spans="1:16" ht="16.5" thickBot="1" x14ac:dyDescent="0.3">
      <c r="A25" s="69" t="s">
        <v>27</v>
      </c>
    </row>
    <row r="26" spans="1:16" ht="15.75" x14ac:dyDescent="0.25">
      <c r="A26" s="58" t="s">
        <v>22</v>
      </c>
      <c r="B26" s="65">
        <v>961</v>
      </c>
      <c r="C26" s="65">
        <v>248</v>
      </c>
      <c r="D26" s="65">
        <v>4811</v>
      </c>
      <c r="E26" s="65">
        <v>578</v>
      </c>
      <c r="F26" s="65">
        <v>265</v>
      </c>
      <c r="G26" s="65">
        <v>9</v>
      </c>
      <c r="H26" s="65">
        <v>22</v>
      </c>
      <c r="I26" s="65">
        <v>95</v>
      </c>
      <c r="J26" s="65">
        <v>1009</v>
      </c>
      <c r="K26" s="65">
        <v>192</v>
      </c>
      <c r="L26" s="65">
        <v>134</v>
      </c>
      <c r="M26" s="66">
        <v>0</v>
      </c>
      <c r="N26" s="65">
        <v>10</v>
      </c>
      <c r="O26" s="65">
        <v>37</v>
      </c>
      <c r="P26" s="67">
        <f>SUM(B26:O26)</f>
        <v>8371</v>
      </c>
    </row>
    <row r="27" spans="1:16" ht="15.75" thickBot="1" x14ac:dyDescent="0.3">
      <c r="A27" s="59" t="s">
        <v>23</v>
      </c>
      <c r="B27" s="62">
        <f>B26/P26</f>
        <v>0.11480109903237368</v>
      </c>
      <c r="C27" s="62">
        <f>C26/P26</f>
        <v>2.9626090072870623E-2</v>
      </c>
      <c r="D27" s="62">
        <f>D26/P26</f>
        <v>0.57472225540556687</v>
      </c>
      <c r="E27" s="62">
        <f>E26/P26</f>
        <v>6.9047903476287184E-2</v>
      </c>
      <c r="F27" s="62">
        <f>F26/P26</f>
        <v>3.1656910763349658E-2</v>
      </c>
      <c r="G27" s="63">
        <f>G26/P26</f>
        <v>1.0751403655477243E-3</v>
      </c>
      <c r="H27" s="63">
        <f>H26/P26</f>
        <v>2.6281208935611039E-3</v>
      </c>
      <c r="I27" s="62">
        <f>I26/P26</f>
        <v>1.1348703858559312E-2</v>
      </c>
      <c r="J27" s="62">
        <f>J26/P26</f>
        <v>0.12053518098196153</v>
      </c>
      <c r="K27" s="62">
        <f>K26/P26</f>
        <v>2.293632779835145E-2</v>
      </c>
      <c r="L27" s="62">
        <f>L26/P26</f>
        <v>1.6007645442599451E-2</v>
      </c>
      <c r="M27" s="62">
        <f>M26/P26</f>
        <v>0</v>
      </c>
      <c r="N27" s="63">
        <f>N26/P26</f>
        <v>1.194600406164138E-3</v>
      </c>
      <c r="O27" s="63">
        <f>O26/P26</f>
        <v>4.4200215028073111E-3</v>
      </c>
      <c r="P27" s="64">
        <f>SUM(B27:O27)</f>
        <v>1</v>
      </c>
    </row>
  </sheetData>
  <mergeCells count="8">
    <mergeCell ref="P8:P10"/>
    <mergeCell ref="D9:I9"/>
    <mergeCell ref="J9:O9"/>
    <mergeCell ref="A5:F5"/>
    <mergeCell ref="A6:F6"/>
    <mergeCell ref="A8:A9"/>
    <mergeCell ref="B8:C8"/>
    <mergeCell ref="D8:O8"/>
  </mergeCells>
  <pageMargins left="0.75" right="0.75" top="1" bottom="1" header="0.5" footer="0.5"/>
  <pageSetup fitToHeight="2" orientation="portrait" horizontalDpi="4294967292" verticalDpi="4294967292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4be0485-6175-4734-a0d6-6e3daddb4e0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E6FFA3593EF4999AF3470B4116107" ma:contentTypeVersion="18" ma:contentTypeDescription="Create a new document." ma:contentTypeScope="" ma:versionID="64591e6ac781038b07e9e110bf647fe9">
  <xsd:schema xmlns:xsd="http://www.w3.org/2001/XMLSchema" xmlns:xs="http://www.w3.org/2001/XMLSchema" xmlns:p="http://schemas.microsoft.com/office/2006/metadata/properties" xmlns:ns3="84be0485-6175-4734-a0d6-6e3daddb4e07" xmlns:ns4="ea00a0ce-5e38-4f18-b790-e465c4a4a06f" targetNamespace="http://schemas.microsoft.com/office/2006/metadata/properties" ma:root="true" ma:fieldsID="43a30ff8d91b5cef387cfcaec5f6b790" ns3:_="" ns4:_="">
    <xsd:import namespace="84be0485-6175-4734-a0d6-6e3daddb4e07"/>
    <xsd:import namespace="ea00a0ce-5e38-4f18-b790-e465c4a4a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be0485-6175-4734-a0d6-6e3daddb4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0a0ce-5e38-4f18-b790-e465c4a4a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0BF3C6-F49D-47CF-927B-2AFAE67C5FD3}">
  <ds:schemaRefs>
    <ds:schemaRef ds:uri="ea00a0ce-5e38-4f18-b790-e465c4a4a06f"/>
    <ds:schemaRef ds:uri="http://purl.org/dc/terms/"/>
    <ds:schemaRef ds:uri="84be0485-6175-4734-a0d6-6e3daddb4e0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8D48762-253F-4178-91EE-2607501031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61891D-3983-4274-8AD5-B4B77834E8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be0485-6175-4734-a0d6-6e3daddb4e07"/>
    <ds:schemaRef ds:uri="ea00a0ce-5e38-4f18-b790-e465c4a4a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EEO-1</vt:lpstr>
      <vt:lpstr>'EEO-1'!Print_Area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Eson, Faye</dc:creator>
  <cp:lastModifiedBy>Eson, Faye</cp:lastModifiedBy>
  <dcterms:created xsi:type="dcterms:W3CDTF">2021-06-07T22:34:26Z</dcterms:created>
  <dcterms:modified xsi:type="dcterms:W3CDTF">2024-05-08T23:16:13Z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600bf3-54ae-4595-bfc0-4225f2e608de_Enabled">
    <vt:lpwstr>true</vt:lpwstr>
  </property>
  <property fmtid="{D5CDD505-2E9C-101B-9397-08002B2CF9AE}" pid="3" name="MSIP_Label_ab600bf3-54ae-4595-bfc0-4225f2e608de_SetDate">
    <vt:lpwstr>2021-11-05T13:12:54Z</vt:lpwstr>
  </property>
  <property fmtid="{D5CDD505-2E9C-101B-9397-08002B2CF9AE}" pid="4" name="MSIP_Label_ab600bf3-54ae-4595-bfc0-4225f2e608de_Method">
    <vt:lpwstr>Standard</vt:lpwstr>
  </property>
  <property fmtid="{D5CDD505-2E9C-101B-9397-08002B2CF9AE}" pid="5" name="MSIP_Label_ab600bf3-54ae-4595-bfc0-4225f2e608de_Name">
    <vt:lpwstr>ab600bf3-54ae-4595-bfc0-4225f2e608de</vt:lpwstr>
  </property>
  <property fmtid="{D5CDD505-2E9C-101B-9397-08002B2CF9AE}" pid="6" name="MSIP_Label_ab600bf3-54ae-4595-bfc0-4225f2e608de_SiteId">
    <vt:lpwstr>fbe62081-06d8-481d-baa0-34149cfefa5f</vt:lpwstr>
  </property>
  <property fmtid="{D5CDD505-2E9C-101B-9397-08002B2CF9AE}" pid="7" name="MSIP_Label_ab600bf3-54ae-4595-bfc0-4225f2e608de_ActionId">
    <vt:lpwstr>2e105bbf-4499-4797-ae27-398d2f6b1a23</vt:lpwstr>
  </property>
  <property fmtid="{D5CDD505-2E9C-101B-9397-08002B2CF9AE}" pid="8" name="MSIP_Label_ab600bf3-54ae-4595-bfc0-4225f2e608de_ContentBits">
    <vt:lpwstr>0</vt:lpwstr>
  </property>
  <property fmtid="{D5CDD505-2E9C-101B-9397-08002B2CF9AE}" pid="9" name="ContentTypeId">
    <vt:lpwstr>0x010100B06E6FFA3593EF4999AF3470B4116107</vt:lpwstr>
  </property>
</Properties>
</file>